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772" activeTab="0"/>
  </bookViews>
  <sheets>
    <sheet name="лютий" sheetId="1" r:id="rId1"/>
  </sheets>
  <definedNames>
    <definedName name="_xlnm.Print_Area" localSheetId="0">'лютий'!$A$1:$BF$12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<sst xmlns="http://schemas.openxmlformats.org/spreadsheetml/2006/main" count="69" uniqueCount="68">
  <si>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закладу освіти</t>
  </si>
  <si>
    <t>№</t>
  </si>
  <si>
    <t>Всього:</t>
  </si>
  <si>
    <t>Липецький МНВК</t>
  </si>
  <si>
    <t>Васищевський МНВК</t>
  </si>
  <si>
    <t>Бабаї ЗОШ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</si>
  <si>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</si>
  <si>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</si>
  <si>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</si>
  <si>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</si>
  <si>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</si>
  <si>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</si>
  <si>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</si>
  <si>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</si>
  <si>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</si>
  <si>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</si>
  <si>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</si>
  <si>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</si>
  <si>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</si>
  <si>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</si>
  <si>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</si>
  <si>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</si>
  <si>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</si>
  <si>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</si>
  <si>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</si>
  <si>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</si>
  <si>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</si>
  <si>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</si>
  <si>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</si>
  <si>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(70808)0611162</t>
  </si>
  <si>
    <t>(130107) 0615031</t>
  </si>
  <si>
    <t>(91108)0613140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</si>
  <si>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</si>
  <si>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</si>
  <si>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</si>
  <si>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</si>
  <si>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</si>
  <si>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</si>
  <si>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</si>
  <si>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</si>
  <si>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</si>
  <si>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</si>
  <si>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</si>
  <si>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</si>
  <si>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</si>
  <si>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</si>
  <si>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Разом 2240</t>
  </si>
  <si>
    <t>будматеріали, інше</t>
  </si>
  <si>
    <t>вогнегасники, противопож.щит</t>
  </si>
  <si>
    <t>Телефони, інтернет</t>
  </si>
  <si>
    <t>2111- Заробітна плата</t>
  </si>
  <si>
    <t>2120 - Нарахування на заробітну плату</t>
  </si>
  <si>
    <t>2210 - Предмети, мтеріали, обладнання та інвентар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</si>
  <si>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</si>
  <si>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</si>
  <si>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</si>
  <si>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</si>
  <si>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</si>
  <si>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газопостачання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</si>
  <si>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</si>
  <si>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</si>
  <si>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</si>
  <si>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</si>
  <si>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</si>
  <si>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</si>
  <si>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</si>
  <si>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Розробка проектів АПС,  обслуговування системи ПЗ, техн.обслуг.вогнегасників</t>
  </si>
  <si>
    <t xml:space="preserve"> Видатки закладів освіти ХРДА по загальному фонду за лютий 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</si>
</sst>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8" fillId="25" borderId="25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 vertical="center" wrapText="1"/>
    </xf>
    <xf numFmtId="0" fontId="8" fillId="25" borderId="28" xfId="0" applyFont="1" applyFill="1" applyBorder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8" fillId="26" borderId="30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0" fontId="8" fillId="26" borderId="29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2" fontId="9" fillId="27" borderId="25" xfId="0" applyNumberFormat="1" applyFont="1" applyFill="1" applyBorder="1" applyAlignment="1">
      <alignment horizontal="center" vertical="center" wrapText="1"/>
    </xf>
    <xf numFmtId="2" fontId="9" fillId="27" borderId="26" xfId="0" applyNumberFormat="1" applyFont="1" applyFill="1" applyBorder="1" applyAlignment="1">
      <alignment horizontal="center" vertical="center" wrapText="1"/>
    </xf>
    <xf numFmtId="2" fontId="9" fillId="27" borderId="37" xfId="0" applyNumberFormat="1" applyFont="1" applyFill="1" applyBorder="1" applyAlignment="1">
      <alignment horizontal="center" vertical="center" wrapText="1"/>
    </xf>
    <xf numFmtId="2" fontId="9" fillId="27" borderId="2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8" fillId="26" borderId="37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2" fontId="9" fillId="27" borderId="43" xfId="0" applyNumberFormat="1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9" fillId="27" borderId="27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26" borderId="43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2" fontId="9" fillId="28" borderId="23" xfId="0" applyNumberFormat="1" applyFont="1" applyFill="1" applyBorder="1" applyAlignment="1">
      <alignment horizontal="center" vertical="center" wrapText="1"/>
    </xf>
    <xf numFmtId="2" fontId="9" fillId="28" borderId="16" xfId="0" applyNumberFormat="1" applyFont="1" applyFill="1" applyBorder="1" applyAlignment="1">
      <alignment horizontal="center" vertical="center" wrapText="1"/>
    </xf>
    <xf numFmtId="2" fontId="9" fillId="25" borderId="29" xfId="0" applyNumberFormat="1" applyFont="1" applyFill="1" applyBorder="1" applyAlignment="1">
      <alignment horizontal="center" vertical="center" wrapText="1"/>
    </xf>
    <xf numFmtId="2" fontId="9" fillId="26" borderId="29" xfId="0" applyNumberFormat="1" applyFont="1" applyFill="1" applyBorder="1" applyAlignment="1">
      <alignment horizontal="center" vertical="center" wrapText="1"/>
    </xf>
    <xf numFmtId="2" fontId="9" fillId="9" borderId="35" xfId="0" applyNumberFormat="1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25" borderId="25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horizontal="center" vertical="center" wrapText="1"/>
    </xf>
    <xf numFmtId="2" fontId="9" fillId="27" borderId="29" xfId="0" applyNumberFormat="1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2" fontId="8" fillId="2" borderId="56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14"/>
  <sheetViews>
    <sheetView tabSelected="1" view="pageBreakPreview" zoomScale="75" zoomScaleNormal="50" zoomScaleSheetLayoutView="75" zoomScalePageLayoutView="0" workbookViewId="0" topLeftCell="A1">
      <pane xSplit="4" ySplit="5" topLeftCell="BC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IV58"/>
    </sheetView>
  </sheetViews>
  <sheetFormatPr defaultColWidth="9.00390625" defaultRowHeight="12.75"/>
  <cols>
    <col min="1" max="1" width="5.00390625" style="6" customWidth="1"/>
    <col min="2" max="2" width="38.375" style="6" customWidth="1"/>
    <col min="3" max="3" width="17.125" style="6" customWidth="1"/>
    <col min="4" max="4" width="18.125" style="6" customWidth="1"/>
    <col min="5" max="5" width="15.00390625" style="6" customWidth="1"/>
    <col min="6" max="6" width="13.75390625" style="6" customWidth="1"/>
    <col min="7" max="7" width="14.75390625" style="6" customWidth="1"/>
    <col min="8" max="8" width="12.75390625" style="6" customWidth="1"/>
    <col min="9" max="10" width="14.75390625" style="6" customWidth="1"/>
    <col min="11" max="11" width="12.625" style="6" customWidth="1"/>
    <col min="12" max="12" width="13.625" style="6" customWidth="1"/>
    <col min="13" max="13" width="14.75390625" style="6" customWidth="1"/>
    <col min="14" max="14" width="12.00390625" style="8" customWidth="1"/>
    <col min="15" max="15" width="14.75390625" style="8" customWidth="1"/>
    <col min="16" max="16" width="17.25390625" style="6" customWidth="1"/>
    <col min="17" max="17" width="12.00390625" style="6" customWidth="1"/>
    <col min="18" max="18" width="13.625" style="6" customWidth="1"/>
    <col min="19" max="19" width="14.00390625" style="6" customWidth="1"/>
    <col min="20" max="20" width="14.125" style="6" customWidth="1"/>
    <col min="21" max="21" width="13.25390625" style="6" customWidth="1"/>
    <col min="22" max="22" width="15.125" style="6" customWidth="1"/>
    <col min="23" max="23" width="13.375" style="6" customWidth="1"/>
    <col min="24" max="24" width="12.75390625" style="6" customWidth="1"/>
    <col min="25" max="25" width="12.875" style="6" customWidth="1"/>
    <col min="26" max="27" width="14.75390625" style="6" customWidth="1"/>
    <col min="28" max="28" width="13.25390625" style="6" customWidth="1"/>
    <col min="29" max="30" width="14.75390625" style="6" customWidth="1"/>
    <col min="31" max="31" width="12.25390625" style="6" customWidth="1"/>
    <col min="32" max="32" width="13.125" style="6" customWidth="1"/>
    <col min="33" max="42" width="14.75390625" style="6" customWidth="1"/>
    <col min="43" max="43" width="13.625" style="6" customWidth="1"/>
    <col min="44" max="46" width="14.75390625" style="6" customWidth="1"/>
    <col min="47" max="47" width="17.125" style="6" customWidth="1"/>
    <col min="48" max="48" width="16.125" style="6" customWidth="1"/>
    <col min="49" max="49" width="16.25390625" style="6" customWidth="1"/>
    <col min="50" max="50" width="16.875" style="6" customWidth="1"/>
    <col min="51" max="51" width="13.625" style="6" customWidth="1"/>
    <col min="52" max="54" width="15.375" style="6" customWidth="1"/>
    <col min="55" max="55" width="16.375" style="6" customWidth="1"/>
    <col min="56" max="57" width="14.75390625" style="6" customWidth="1"/>
    <col min="58" max="58" width="18.125" style="6" customWidth="1"/>
    <col min="60" max="60" width="12.875" style="0" customWidth="1"/>
  </cols>
  <sheetData>
    <row r="1" spans="1:58" ht="18" customHeight="1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8"/>
    </row>
    <row r="2" spans="1:58" ht="12.7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8"/>
    </row>
    <row r="3" spans="1:58" ht="18.75" customHeight="1" hidden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8"/>
    </row>
    <row r="4" spans="1:58" s="1" customFormat="1" ht="42.75" customHeight="1" thickBot="1">
      <c r="A4" s="126" t="s">
        <v>1</v>
      </c>
      <c r="B4" s="105" t="s">
        <v>0</v>
      </c>
      <c r="C4" s="109" t="s">
        <v>50</v>
      </c>
      <c r="D4" s="107" t="s">
        <v>51</v>
      </c>
      <c r="E4" s="117" t="s">
        <v>52</v>
      </c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15" t="s">
        <v>44</v>
      </c>
      <c r="Q4" s="119" t="s">
        <v>53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07" t="s">
        <v>46</v>
      </c>
      <c r="AU4" s="113" t="s">
        <v>54</v>
      </c>
      <c r="AV4" s="109" t="s">
        <v>55</v>
      </c>
      <c r="AW4" s="111" t="s">
        <v>56</v>
      </c>
      <c r="AX4" s="107" t="s">
        <v>57</v>
      </c>
      <c r="AY4" s="109" t="s">
        <v>58</v>
      </c>
      <c r="AZ4" s="123" t="s">
        <v>59</v>
      </c>
      <c r="BA4" s="124"/>
      <c r="BB4" s="125"/>
      <c r="BC4" s="121" t="s">
        <v>60</v>
      </c>
      <c r="BD4" s="107" t="s">
        <v>61</v>
      </c>
      <c r="BE4" s="107" t="s">
        <v>62</v>
      </c>
      <c r="BF4" s="115" t="s">
        <v>2</v>
      </c>
    </row>
    <row r="5" spans="1:58" s="1" customFormat="1" ht="99" customHeight="1" thickBot="1">
      <c r="A5" s="127"/>
      <c r="B5" s="106"/>
      <c r="C5" s="110"/>
      <c r="D5" s="108"/>
      <c r="E5" s="91" t="s">
        <v>35</v>
      </c>
      <c r="F5" s="89" t="s">
        <v>32</v>
      </c>
      <c r="G5" s="89" t="s">
        <v>33</v>
      </c>
      <c r="H5" s="89" t="s">
        <v>34</v>
      </c>
      <c r="I5" s="89" t="s">
        <v>48</v>
      </c>
      <c r="J5" s="89" t="s">
        <v>47</v>
      </c>
      <c r="K5" s="89" t="s">
        <v>6</v>
      </c>
      <c r="L5" s="89" t="s">
        <v>38</v>
      </c>
      <c r="M5" s="89" t="s">
        <v>37</v>
      </c>
      <c r="N5" s="90" t="s">
        <v>36</v>
      </c>
      <c r="O5" s="103" t="s">
        <v>45</v>
      </c>
      <c r="P5" s="116"/>
      <c r="Q5" s="97" t="s">
        <v>49</v>
      </c>
      <c r="R5" s="96" t="s">
        <v>10</v>
      </c>
      <c r="S5" s="96" t="s">
        <v>11</v>
      </c>
      <c r="T5" s="96" t="s">
        <v>39</v>
      </c>
      <c r="U5" s="96" t="s">
        <v>7</v>
      </c>
      <c r="V5" s="96" t="s">
        <v>12</v>
      </c>
      <c r="W5" s="96" t="s">
        <v>13</v>
      </c>
      <c r="X5" s="96" t="s">
        <v>14</v>
      </c>
      <c r="Y5" s="96" t="s">
        <v>15</v>
      </c>
      <c r="Z5" s="96" t="s">
        <v>16</v>
      </c>
      <c r="AA5" s="96" t="s">
        <v>17</v>
      </c>
      <c r="AB5" s="96" t="s">
        <v>18</v>
      </c>
      <c r="AC5" s="96" t="s">
        <v>23</v>
      </c>
      <c r="AD5" s="96" t="s">
        <v>24</v>
      </c>
      <c r="AE5" s="96" t="s">
        <v>25</v>
      </c>
      <c r="AF5" s="96" t="s">
        <v>26</v>
      </c>
      <c r="AG5" s="96" t="s">
        <v>27</v>
      </c>
      <c r="AH5" s="96" t="s">
        <v>28</v>
      </c>
      <c r="AI5" s="96" t="s">
        <v>19</v>
      </c>
      <c r="AJ5" s="96" t="s">
        <v>20</v>
      </c>
      <c r="AK5" s="96" t="s">
        <v>21</v>
      </c>
      <c r="AL5" s="96" t="s">
        <v>8</v>
      </c>
      <c r="AM5" s="96" t="s">
        <v>9</v>
      </c>
      <c r="AN5" s="96" t="s">
        <v>40</v>
      </c>
      <c r="AO5" s="96" t="s">
        <v>66</v>
      </c>
      <c r="AP5" s="96" t="s">
        <v>41</v>
      </c>
      <c r="AQ5" s="96" t="s">
        <v>42</v>
      </c>
      <c r="AR5" s="96" t="s">
        <v>43</v>
      </c>
      <c r="AS5" s="98" t="s">
        <v>22</v>
      </c>
      <c r="AT5" s="108"/>
      <c r="AU5" s="114"/>
      <c r="AV5" s="110"/>
      <c r="AW5" s="112"/>
      <c r="AX5" s="108"/>
      <c r="AY5" s="110"/>
      <c r="AZ5" s="94" t="s">
        <v>65</v>
      </c>
      <c r="BA5" s="95" t="s">
        <v>63</v>
      </c>
      <c r="BB5" s="102" t="s">
        <v>64</v>
      </c>
      <c r="BC5" s="122"/>
      <c r="BD5" s="108"/>
      <c r="BE5" s="108"/>
      <c r="BF5" s="116"/>
    </row>
    <row r="6" spans="1:62" ht="26.25" customHeight="1">
      <c r="A6" s="100">
        <v>1</v>
      </c>
      <c r="B6" s="101" t="s">
        <v>5</v>
      </c>
      <c r="C6" s="99">
        <f>357975.47+114367.64</f>
        <v>472343.11</v>
      </c>
      <c r="D6" s="68">
        <f>79872.59+25258.55</f>
        <v>105131.14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70">
        <f>SUM(E6:N6)</f>
        <v>0</v>
      </c>
      <c r="P6" s="59">
        <f>2741.62+9208.16</f>
        <v>11949.779999999999</v>
      </c>
      <c r="Q6" s="24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19">
        <f>SUM(Q6:AS6)</f>
        <v>0</v>
      </c>
      <c r="AU6" s="93">
        <v>468</v>
      </c>
      <c r="AV6" s="104">
        <f>218888.42*0.59</f>
        <v>129144.1678</v>
      </c>
      <c r="AW6" s="23">
        <v>1268.96</v>
      </c>
      <c r="AX6" s="69">
        <f>5185.5265*0.8</f>
        <v>4148.4212</v>
      </c>
      <c r="AY6" s="23"/>
      <c r="AZ6" s="59"/>
      <c r="BA6" s="20">
        <v>374.22</v>
      </c>
      <c r="BB6" s="20"/>
      <c r="BC6" s="19"/>
      <c r="BD6" s="74"/>
      <c r="BE6" s="84"/>
      <c r="BF6" s="79">
        <f>C6+D6+O6+P6+AT6+AU6+AV6+AW6+AX6+AY6+AZ6+BC6+BD6+BE6+BA6+BB6</f>
        <v>724827.7989999999</v>
      </c>
      <c r="BH6" s="85"/>
      <c r="BJ6" s="85"/>
    </row>
    <row r="7" spans="1:58" ht="18.75" hidden="1">
      <c r="A7" s="3">
        <v>50</v>
      </c>
      <c r="B7" s="3" t="s">
        <v>3</v>
      </c>
      <c r="C7" s="88"/>
      <c r="D7" s="88"/>
      <c r="E7" s="3"/>
      <c r="F7" s="3"/>
      <c r="G7" s="3"/>
      <c r="H7" s="3"/>
      <c r="I7" s="3"/>
      <c r="J7" s="3"/>
      <c r="K7" s="3"/>
      <c r="L7" s="3"/>
      <c r="M7" s="3"/>
      <c r="N7" s="5"/>
      <c r="O7" s="54">
        <f>SUM(E7:N7)</f>
        <v>0</v>
      </c>
      <c r="P7" s="61"/>
      <c r="Q7" s="1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15"/>
      <c r="AT7" s="17">
        <f>SUM(Q7:AS7)</f>
        <v>0</v>
      </c>
      <c r="AU7" s="18"/>
      <c r="AV7" s="12"/>
      <c r="AW7" s="11"/>
      <c r="AX7" s="11"/>
      <c r="AY7" s="11"/>
      <c r="AZ7" s="61"/>
      <c r="BA7" s="18"/>
      <c r="BB7" s="18"/>
      <c r="BC7" s="72"/>
      <c r="BD7" s="75"/>
      <c r="BE7" s="72"/>
      <c r="BF7" s="80">
        <f>C7+D7+O7+P7+AT7+AU7+AV7+AW7+AX7+AY7+AZ7+BC7+BD7+BE7</f>
        <v>0</v>
      </c>
    </row>
    <row r="8" spans="1:58" ht="19.5" hidden="1" thickBot="1">
      <c r="A8" s="2">
        <v>51</v>
      </c>
      <c r="B8" s="2" t="s">
        <v>4</v>
      </c>
      <c r="C8" s="86"/>
      <c r="D8" s="86"/>
      <c r="E8" s="2"/>
      <c r="F8" s="2"/>
      <c r="G8" s="2"/>
      <c r="H8" s="2"/>
      <c r="I8" s="2"/>
      <c r="J8" s="2"/>
      <c r="K8" s="2"/>
      <c r="L8" s="2"/>
      <c r="M8" s="2"/>
      <c r="N8" s="10"/>
      <c r="O8" s="54">
        <f>SUM(E8:N8)</f>
        <v>0</v>
      </c>
      <c r="P8" s="60"/>
      <c r="Q8" s="5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5"/>
      <c r="AT8" s="17">
        <f>SUM(Q8:AS8)</f>
        <v>0</v>
      </c>
      <c r="AU8" s="26"/>
      <c r="AV8" s="14"/>
      <c r="AW8" s="13"/>
      <c r="AX8" s="13"/>
      <c r="AY8" s="13"/>
      <c r="AZ8" s="60"/>
      <c r="BA8" s="26"/>
      <c r="BB8" s="26"/>
      <c r="BC8" s="71"/>
      <c r="BD8" s="76"/>
      <c r="BE8" s="71"/>
      <c r="BF8" s="80">
        <f>C8+D8+O8+P8+AT8+AU8+AV8+AW8+AX8+AY8+AZ8+BC8+BD8+BE8</f>
        <v>0</v>
      </c>
    </row>
    <row r="9" spans="1:58" ht="19.5" hidden="1" thickBot="1">
      <c r="A9" s="67">
        <v>52</v>
      </c>
      <c r="B9" s="62" t="s">
        <v>30</v>
      </c>
      <c r="C9" s="87"/>
      <c r="D9" s="87"/>
      <c r="E9" s="28"/>
      <c r="F9" s="28"/>
      <c r="G9" s="28"/>
      <c r="H9" s="28"/>
      <c r="I9" s="28"/>
      <c r="J9" s="28"/>
      <c r="K9" s="28"/>
      <c r="L9" s="28"/>
      <c r="M9" s="28"/>
      <c r="N9" s="27"/>
      <c r="O9" s="55">
        <f>SUM(E9:N9)</f>
        <v>0</v>
      </c>
      <c r="P9" s="63"/>
      <c r="Q9" s="30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30">
        <f>SUM(Q9:AS9)</f>
        <v>0</v>
      </c>
      <c r="AU9" s="32"/>
      <c r="AV9" s="31"/>
      <c r="AW9" s="29"/>
      <c r="AX9" s="29"/>
      <c r="AY9" s="29"/>
      <c r="AZ9" s="63"/>
      <c r="BA9" s="32"/>
      <c r="BB9" s="32"/>
      <c r="BC9" s="30"/>
      <c r="BD9" s="67"/>
      <c r="BE9" s="30"/>
      <c r="BF9" s="81">
        <f>C9+D9+O9+P9+AT9+AU9+AV9+AW9+AX9+AY9+AZ9+BC9+BD9+BE9</f>
        <v>0</v>
      </c>
    </row>
    <row r="10" spans="1:58" ht="19.5" hidden="1" thickBot="1">
      <c r="A10" s="33">
        <v>53</v>
      </c>
      <c r="B10" s="34" t="s">
        <v>29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4"/>
      <c r="O10" s="56">
        <f>SUM(E10:N10)</f>
        <v>0</v>
      </c>
      <c r="P10" s="64"/>
      <c r="Q10" s="37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6"/>
      <c r="AT10" s="37">
        <f>SUM(Q10:AS10)</f>
        <v>0</v>
      </c>
      <c r="AU10" s="39"/>
      <c r="AV10" s="38"/>
      <c r="AW10" s="36"/>
      <c r="AX10" s="36"/>
      <c r="AY10" s="36"/>
      <c r="AZ10" s="64"/>
      <c r="BA10" s="39"/>
      <c r="BB10" s="39"/>
      <c r="BC10" s="37"/>
      <c r="BD10" s="77"/>
      <c r="BE10" s="37"/>
      <c r="BF10" s="82">
        <f>C10+D10+O10+P10+AT10+AU10+AV10+AW10+AX10+AY10+AZ10+BC10+BD10+BE10</f>
        <v>0</v>
      </c>
    </row>
    <row r="11" spans="1:58" ht="19.5" hidden="1" thickBot="1">
      <c r="A11" s="45">
        <v>54</v>
      </c>
      <c r="B11" s="41" t="s">
        <v>31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57">
        <f>SUM(E11:N11)</f>
        <v>0</v>
      </c>
      <c r="P11" s="65"/>
      <c r="Q11" s="4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2"/>
      <c r="AT11" s="43">
        <f>SUM(Q11:AS11)</f>
        <v>0</v>
      </c>
      <c r="AU11" s="46"/>
      <c r="AV11" s="44"/>
      <c r="AW11" s="42"/>
      <c r="AX11" s="42"/>
      <c r="AY11" s="42"/>
      <c r="AZ11" s="65"/>
      <c r="BA11" s="46"/>
      <c r="BB11" s="46"/>
      <c r="BC11" s="43"/>
      <c r="BD11" s="78"/>
      <c r="BE11" s="43"/>
      <c r="BF11" s="83">
        <f>C11+D11+O11+P11+AT11+AU11+AV11+AW11+AX11+AY11+AZ11+BC11+BD11+BE11</f>
        <v>0</v>
      </c>
    </row>
    <row r="12" spans="1:58" ht="19.5" hidden="1" thickBot="1">
      <c r="A12" s="48">
        <v>55</v>
      </c>
      <c r="B12" s="49" t="s">
        <v>2</v>
      </c>
      <c r="C12" s="50" t="e">
        <f>#REF!+#REF!+#REF!+#REF!+#REF!+C9+C10+C11</f>
        <v>#REF!</v>
      </c>
      <c r="D12" s="50" t="e">
        <f>#REF!+#REF!+#REF!+#REF!+#REF!+D9+D10+D11</f>
        <v>#REF!</v>
      </c>
      <c r="E12" s="50" t="e">
        <f>#REF!+#REF!+#REF!+#REF!+#REF!+E9+E10+E11</f>
        <v>#REF!</v>
      </c>
      <c r="F12" s="50" t="e">
        <f>#REF!+#REF!+#REF!+#REF!+#REF!+F9+F10+F11</f>
        <v>#REF!</v>
      </c>
      <c r="G12" s="50" t="e">
        <f>#REF!+#REF!+#REF!+#REF!+#REF!+G9+G10+G11</f>
        <v>#REF!</v>
      </c>
      <c r="H12" s="50" t="e">
        <f>#REF!+#REF!+#REF!+#REF!+#REF!+H9+H10+H11</f>
        <v>#REF!</v>
      </c>
      <c r="I12" s="50" t="e">
        <f>#REF!+#REF!+#REF!+#REF!+#REF!+I9+I10+I11</f>
        <v>#REF!</v>
      </c>
      <c r="J12" s="50" t="e">
        <f>#REF!+#REF!+#REF!+#REF!+#REF!+J9+J10+J11</f>
        <v>#REF!</v>
      </c>
      <c r="K12" s="50" t="e">
        <f>#REF!+#REF!+#REF!+#REF!+#REF!+K9+K10+K11</f>
        <v>#REF!</v>
      </c>
      <c r="L12" s="50" t="e">
        <f>#REF!+#REF!+#REF!+#REF!+#REF!+L9+L10+L11</f>
        <v>#REF!</v>
      </c>
      <c r="M12" s="50" t="e">
        <f>#REF!+#REF!+#REF!+#REF!+#REF!+M9+M10+M11</f>
        <v>#REF!</v>
      </c>
      <c r="N12" s="50" t="e">
        <f>#REF!+#REF!+#REF!+#REF!+#REF!+N9+N10+N11</f>
        <v>#REF!</v>
      </c>
      <c r="O12" s="51" t="e">
        <f>#REF!+#REF!+#REF!+#REF!+#REF!+O9+O10+O11</f>
        <v>#REF!</v>
      </c>
      <c r="P12" s="52" t="e">
        <f>#REF!+#REF!+#REF!+#REF!+#REF!+P9+P10+P11</f>
        <v>#REF!</v>
      </c>
      <c r="Q12" s="73" t="e">
        <f>#REF!+#REF!+#REF!+#REF!+#REF!+Q9+Q10+Q11</f>
        <v>#REF!</v>
      </c>
      <c r="R12" s="50" t="e">
        <f>#REF!+#REF!+#REF!+#REF!+#REF!+R9+R10+R11</f>
        <v>#REF!</v>
      </c>
      <c r="S12" s="50" t="e">
        <f>#REF!+#REF!+#REF!+#REF!+#REF!+S9+S10+S11</f>
        <v>#REF!</v>
      </c>
      <c r="T12" s="50" t="e">
        <f>#REF!+#REF!+#REF!+#REF!+#REF!+T9+T10+T11</f>
        <v>#REF!</v>
      </c>
      <c r="U12" s="50" t="e">
        <f>#REF!+#REF!+#REF!+#REF!+#REF!+U9+U10+U11</f>
        <v>#REF!</v>
      </c>
      <c r="V12" s="50" t="e">
        <f>#REF!+#REF!+#REF!+#REF!+#REF!+V9+V10+V11</f>
        <v>#REF!</v>
      </c>
      <c r="W12" s="50" t="e">
        <f>#REF!+#REF!+#REF!+#REF!+#REF!+W9+W10+W11</f>
        <v>#REF!</v>
      </c>
      <c r="X12" s="50" t="e">
        <f>#REF!+#REF!+#REF!+#REF!+#REF!+X9+X10+X11</f>
        <v>#REF!</v>
      </c>
      <c r="Y12" s="50" t="e">
        <f>#REF!+#REF!+#REF!+#REF!+#REF!+Y9+Y10+Y11</f>
        <v>#REF!</v>
      </c>
      <c r="Z12" s="50" t="e">
        <f>#REF!+#REF!+#REF!+#REF!+#REF!+Z9+Z10+Z11</f>
        <v>#REF!</v>
      </c>
      <c r="AA12" s="50" t="e">
        <f>#REF!+#REF!+#REF!+#REF!+#REF!+AA9+AA10+AA11</f>
        <v>#REF!</v>
      </c>
      <c r="AB12" s="50" t="e">
        <f>#REF!+#REF!+#REF!+#REF!+#REF!+AB9+AB10+AB11</f>
        <v>#REF!</v>
      </c>
      <c r="AC12" s="50" t="e">
        <f>#REF!+#REF!+#REF!+#REF!+#REF!+AC9+AC10+AC11</f>
        <v>#REF!</v>
      </c>
      <c r="AD12" s="50" t="e">
        <f>#REF!+#REF!+#REF!+#REF!+#REF!+AD9+AD10+AD11</f>
        <v>#REF!</v>
      </c>
      <c r="AE12" s="50" t="e">
        <f>#REF!+#REF!+#REF!+#REF!+#REF!+AE9+AE10+AE11</f>
        <v>#REF!</v>
      </c>
      <c r="AF12" s="50" t="e">
        <f>#REF!+#REF!+#REF!+#REF!+#REF!+AF9+AF10+AF11</f>
        <v>#REF!</v>
      </c>
      <c r="AG12" s="50" t="e">
        <f>#REF!+#REF!+#REF!+#REF!+#REF!+AG9+AG10+AG11</f>
        <v>#REF!</v>
      </c>
      <c r="AH12" s="50" t="e">
        <f>#REF!+#REF!+#REF!+#REF!+#REF!+AH9+AH10+AH11</f>
        <v>#REF!</v>
      </c>
      <c r="AI12" s="50" t="e">
        <f>#REF!+#REF!+#REF!+#REF!+#REF!+AI9+AI10+AI11</f>
        <v>#REF!</v>
      </c>
      <c r="AJ12" s="50" t="e">
        <f>#REF!+#REF!+#REF!+#REF!+#REF!+AJ9+AJ10+AJ11</f>
        <v>#REF!</v>
      </c>
      <c r="AK12" s="50" t="e">
        <f>#REF!+#REF!+#REF!+#REF!+#REF!+AK9+AK10+AK11</f>
        <v>#REF!</v>
      </c>
      <c r="AL12" s="50" t="e">
        <f>#REF!+#REF!+#REF!+#REF!+#REF!+AL9+AL10+AL11</f>
        <v>#REF!</v>
      </c>
      <c r="AM12" s="50" t="e">
        <f>#REF!+#REF!+#REF!+#REF!+#REF!+AM9+AM10+AM11</f>
        <v>#REF!</v>
      </c>
      <c r="AN12" s="50" t="e">
        <f>#REF!+#REF!+#REF!+#REF!+#REF!+AN9+AN10+AN11</f>
        <v>#REF!</v>
      </c>
      <c r="AO12" s="50" t="e">
        <f>#REF!+#REF!+#REF!+#REF!+#REF!+AO9+AO10+AO11</f>
        <v>#REF!</v>
      </c>
      <c r="AP12" s="50" t="e">
        <f>#REF!+#REF!+#REF!+#REF!+#REF!+AP9+AP10+AP11</f>
        <v>#REF!</v>
      </c>
      <c r="AQ12" s="50" t="e">
        <f>#REF!+#REF!+#REF!+#REF!+#REF!+AQ9+AQ10+AQ11</f>
        <v>#REF!</v>
      </c>
      <c r="AR12" s="50" t="e">
        <f>#REF!+#REF!+#REF!+#REF!+#REF!+AR9+AR10+AR11</f>
        <v>#REF!</v>
      </c>
      <c r="AS12" s="51" t="e">
        <f>#REF!+#REF!+#REF!+#REF!+#REF!+AS9+AS10+AS11</f>
        <v>#REF!</v>
      </c>
      <c r="AT12" s="73" t="e">
        <f>#REF!+#REF!+#REF!+#REF!+#REF!+AT9+AT10+AT11</f>
        <v>#REF!</v>
      </c>
      <c r="AU12" s="92" t="e">
        <f>#REF!+#REF!+#REF!+#REF!+#REF!+AU9+AU10+AU11</f>
        <v>#REF!</v>
      </c>
      <c r="AV12" s="53" t="e">
        <f>#REF!+#REF!+#REF!+#REF!+#REF!+AV9+AV10+AV11</f>
        <v>#REF!</v>
      </c>
      <c r="AW12" s="51" t="e">
        <f>#REF!+#REF!+#REF!+#REF!+#REF!+AW9+AW10+AW11</f>
        <v>#REF!</v>
      </c>
      <c r="AX12" s="51" t="e">
        <f>#REF!+#REF!+#REF!+#REF!+#REF!+AX9+AX10+AX11</f>
        <v>#REF!</v>
      </c>
      <c r="AY12" s="51" t="e">
        <f>#REF!+#REF!+#REF!+#REF!+#REF!+AY9+AY10+AY11</f>
        <v>#REF!</v>
      </c>
      <c r="AZ12" s="52" t="e">
        <f>#REF!+#REF!+#REF!+#REF!+#REF!+AZ9+AZ10+AZ11</f>
        <v>#REF!</v>
      </c>
      <c r="BA12" s="92"/>
      <c r="BB12" s="92"/>
      <c r="BC12" s="73" t="e">
        <f>#REF!+#REF!+#REF!+#REF!+#REF!+BC9+BC10+BC11</f>
        <v>#REF!</v>
      </c>
      <c r="BD12" s="66" t="e">
        <f>#REF!+#REF!+#REF!+#REF!+#REF!+BD9+BD10+BD11</f>
        <v>#REF!</v>
      </c>
      <c r="BE12" s="73" t="e">
        <f>#REF!+#REF!+#REF!+#REF!+#REF!+BE9+BE10+BE11</f>
        <v>#REF!</v>
      </c>
      <c r="BF12" s="92" t="e">
        <f>#REF!+#REF!+#REF!+#REF!+#REF!+BF9+BF10+BF11</f>
        <v>#REF!</v>
      </c>
    </row>
    <row r="13" spans="14:15" ht="18.75">
      <c r="N13" s="7"/>
      <c r="O13" s="7"/>
    </row>
    <row r="14" ht="18.75">
      <c r="AW14" s="9"/>
    </row>
  </sheetData>
  <sheetProtection/>
  <mergeCells count="19">
    <mergeCell ref="AY4:AY5"/>
    <mergeCell ref="AW4:AW5"/>
    <mergeCell ref="AX4:AX5"/>
    <mergeCell ref="E4:O4"/>
    <mergeCell ref="Q4:AS4"/>
    <mergeCell ref="AT4:AT5"/>
    <mergeCell ref="P4:P5"/>
    <mergeCell ref="AU4:AU5"/>
    <mergeCell ref="AV4:AV5"/>
    <mergeCell ref="BF4:BF5"/>
    <mergeCell ref="A1:BF3"/>
    <mergeCell ref="A4:A5"/>
    <mergeCell ref="B4:B5"/>
    <mergeCell ref="C4:C5"/>
    <mergeCell ref="D4:D5"/>
    <mergeCell ref="BE4:BE5"/>
    <mergeCell ref="BC4:BC5"/>
    <mergeCell ref="BD4:BD5"/>
    <mergeCell ref="AZ4:BB4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50" r:id="rId1"/>
  <colBreaks count="5" manualBreakCount="5">
    <brk id="11" max="63" man="1"/>
    <brk id="20" max="63" man="1"/>
    <brk id="31" max="63" man="1"/>
    <brk id="42" max="63" man="1"/>
    <brk id="5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Klient</cp:lastModifiedBy>
  <cp:lastPrinted>2019-04-24T13:07:43Z</cp:lastPrinted>
  <dcterms:created xsi:type="dcterms:W3CDTF">2003-12-12T12:38:26Z</dcterms:created>
  <dcterms:modified xsi:type="dcterms:W3CDTF">2019-05-06T07:24:07Z</dcterms:modified>
  <cp:category/>
  <cp:version/>
  <cp:contentType/>
  <cp:contentStatus/>
</cp:coreProperties>
</file>